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19095" yWindow="-5115" windowWidth="20730" windowHeight="11760"/>
  </bookViews>
  <sheets>
    <sheet name="Simulador Plazo Fijo UVA " sheetId="5" r:id="rId1"/>
  </sheets>
  <externalReferences>
    <externalReference r:id="rId2"/>
    <externalReference r:id="rId3"/>
  </externalReferences>
  <definedNames>
    <definedName name="_Fill" hidden="1">#REF!</definedName>
    <definedName name="Comprobantes">'[1]Tabla de Comprobantes'!$A$3:$A$65</definedName>
    <definedName name="Cuota_Mensual">OFFSET('[2]Simulador UVA'!$K$28,,,COUNT('[2]Simulador UVA'!$K$28:$K$387),1)</definedName>
    <definedName name="Número_Cuotas">OFFSET('[2]Simulador UVA'!$A$28,,,COUNT('[2]Simulador UVA'!$A$28:$A$387),1)</definedName>
    <definedName name="PC">'[1]Tabla de Comprobantes'!$E$3:$E$14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5" l="1"/>
  <c r="C13" i="5"/>
  <c r="C14" i="5" s="1"/>
  <c r="C15" i="5" l="1"/>
  <c r="C16" i="5" s="1"/>
</calcChain>
</file>

<file path=xl/sharedStrings.xml><?xml version="1.0" encoding="utf-8"?>
<sst xmlns="http://schemas.openxmlformats.org/spreadsheetml/2006/main" count="24" uniqueCount="24">
  <si>
    <t>SIMULADOR PLAZO FIJO UVA</t>
  </si>
  <si>
    <t>Tasa de Interés Nominal Anual que nos paga EXTRA el BANCO (TNA)</t>
  </si>
  <si>
    <t>Capital Inicial (en Pesos)</t>
  </si>
  <si>
    <t>Cotización UVA al momento  de constitución de Plazo Fijo (BCRA)</t>
  </si>
  <si>
    <t>Puedo usar mi propia estimación o la proyectada por el REM.</t>
  </si>
  <si>
    <t>La saco de la web del BCRA.</t>
  </si>
  <si>
    <t>El mínimo en el Plazo Fijo Uva es de 90 días. El Precancelable nos permite sacarlo a los 30 días.</t>
  </si>
  <si>
    <t>Esta es la tasa que nos paga el banco por sobre la variación del UVA. Es la tasa "real" o "positiva".</t>
  </si>
  <si>
    <t>INFORMACIÓN RELEVANTE</t>
  </si>
  <si>
    <t>RESULTADOS ESTIMADOS</t>
  </si>
  <si>
    <t>Esto es en base a la inflación estimada que pusiste.</t>
  </si>
  <si>
    <t>Es el interés total estimado en pesos por la cantidad de días que dejaste el plazo fijo UVA.</t>
  </si>
  <si>
    <t>Es el porcentaje de interés acumulado que ganarías por el tiempo que dejaste tu inversión.</t>
  </si>
  <si>
    <t>MODIFICAR</t>
  </si>
  <si>
    <t>Clic para ver en el BCRA.</t>
  </si>
  <si>
    <t>Clic para ver el REM.</t>
  </si>
  <si>
    <t>* Este simulador no tiene ninguna validez. No está relacionado con ningún banco.</t>
  </si>
  <si>
    <t>* Los cálculos son estimaciones y pueden ser totalmente erroneos.</t>
  </si>
  <si>
    <t>Valor ESTIMADO del UVA al finalizar el plazo fijo</t>
  </si>
  <si>
    <t>Capital al Final ESTIMADO Ajustado + el Interés Extra del Banco</t>
  </si>
  <si>
    <t>Interés Acumulado ESTIMADO al final</t>
  </si>
  <si>
    <t>Tiempo de la inversión en DÍAS</t>
  </si>
  <si>
    <t>Inflación ESTIMADA anual ACUMULADA</t>
  </si>
  <si>
    <t>No tocar estos datos, se calculan automáticos.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</si>
</sst>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3"/>
      <color theme="1" tint="0.34998626667073579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12"/>
      <color theme="1"/>
      <name val="Calibri"/>
      <family val="2"/>
      <scheme val="minor"/>
    </font>
    <font>
      <b/>
      <sz val="14"/>
      <color theme="4"/>
      <name val="Calibri"/>
      <family val="2"/>
    </font>
    <font>
      <u/>
      <sz val="11"/>
      <color theme="10"/>
      <name val="Calibri"/>
      <family val="2"/>
      <scheme val="minor"/>
    </font>
    <font>
      <sz val="28"/>
      <color theme="4"/>
      <name val="Calibri Light"/>
      <family val="2"/>
    </font>
    <font>
      <b/>
      <sz val="16"/>
      <color theme="4"/>
      <name val="Calibri"/>
      <family val="2"/>
    </font>
    <font>
      <sz val="14"/>
      <color theme="1" tint="0.34998626667073579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6795556505021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069185460982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0691854609822"/>
      </left>
      <right/>
      <top style="thin">
        <color theme="0" tint="-4.9989318521683403E-2"/>
      </top>
      <bottom style="thin">
        <color theme="0" tint="-0.149906918546098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DFF2F1"/>
      </left>
      <right/>
      <top/>
      <bottom style="thin">
        <color theme="0" tint="-0.34998626667073579"/>
      </bottom>
      <diagonal/>
    </border>
    <border>
      <left style="thin">
        <color theme="0" tint="-0.14990691854609822"/>
      </left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11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/>
    </xf>
    <xf numFmtId="0" fontId="2" fillId="0" borderId="0" xfId="0" applyFont="1"/>
    <xf numFmtId="0" fontId="6" fillId="0" borderId="0" xfId="0" applyFont="1"/>
    <xf numFmtId="4" fontId="6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0" fontId="6" fillId="0" borderId="0" xfId="0" applyNumberFormat="1" applyFont="1"/>
    <xf numFmtId="166" fontId="6" fillId="0" borderId="0" xfId="0" applyNumberFormat="1" applyFont="1"/>
    <xf numFmtId="0" fontId="4" fillId="0" borderId="0" xfId="0" applyFont="1" applyAlignment="1">
      <alignment horizontal="left" vertical="center" indent="1"/>
    </xf>
    <xf numFmtId="166" fontId="4" fillId="0" borderId="0" xfId="2" applyNumberFormat="1" applyFont="1" applyBorder="1" applyAlignment="1">
      <alignment horizontal="center" vertical="center"/>
    </xf>
    <xf numFmtId="165" fontId="6" fillId="0" borderId="0" xfId="3" applyFont="1" applyFill="1" applyBorder="1"/>
    <xf numFmtId="166" fontId="13" fillId="0" borderId="0" xfId="6" applyNumberFormat="1"/>
    <xf numFmtId="9" fontId="13" fillId="0" borderId="0" xfId="6" applyNumberFormat="1" applyFill="1" applyBorder="1"/>
    <xf numFmtId="0" fontId="12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indent="1"/>
    </xf>
    <xf numFmtId="166" fontId="17" fillId="0" borderId="1" xfId="2" applyNumberFormat="1" applyFont="1" applyBorder="1" applyAlignment="1">
      <alignment horizontal="center" vertical="center"/>
    </xf>
    <xf numFmtId="10" fontId="17" fillId="0" borderId="1" xfId="1" applyNumberFormat="1" applyFont="1" applyBorder="1" applyAlignment="1">
      <alignment horizontal="center" vertical="center"/>
    </xf>
    <xf numFmtId="1" fontId="17" fillId="0" borderId="1" xfId="3" applyNumberFormat="1" applyFont="1" applyBorder="1" applyAlignment="1">
      <alignment horizontal="center" vertical="center"/>
    </xf>
    <xf numFmtId="2" fontId="17" fillId="0" borderId="1" xfId="2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 indent="1"/>
    </xf>
    <xf numFmtId="2" fontId="16" fillId="2" borderId="11" xfId="3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166" fontId="18" fillId="2" borderId="4" xfId="2" applyNumberFormat="1" applyFont="1" applyFill="1" applyBorder="1" applyAlignment="1">
      <alignment horizontal="center" vertical="center"/>
    </xf>
    <xf numFmtId="166" fontId="18" fillId="2" borderId="4" xfId="3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10" fontId="18" fillId="2" borderId="9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7">
    <cellStyle name="Hipervínculo" xfId="6" builtinId="8"/>
    <cellStyle name="Millares" xfId="3" builtinId="3"/>
    <cellStyle name="Moneda" xfId="2" builtinId="4"/>
    <cellStyle name="Normal" xfId="0" builtinId="0"/>
    <cellStyle name="Normal 2" xfId="4"/>
    <cellStyle name="Normal 3" xfId="5"/>
    <cellStyle name="Porcentaje" xfId="1" builtinId="5"/>
  </cellStyles>
  <dxfs count="0"/>
  <tableStyles count="0" defaultTableStyle="TableStyleMedium2" defaultPivotStyle="PivotStyleLight16"/>
  <colors>
    <mruColors>
      <color rgb="FF12A7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/Downloads/planilla-de-excel-para-el-aplicativo-de-compras-y-ven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ia/Downloads/simulador-de-creditos-uva-en-exce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de Comprobant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dor cuota de prestamo"/>
      <sheetName val="Instrucciones de Uso"/>
      <sheetName val="Simulador UVA"/>
      <sheetName val="Simulador"/>
      <sheetName val="Simulador TASA FIJA"/>
      <sheetName val="Evolución cuota GrÁfico"/>
      <sheetName val="Aclaraciones del simulador"/>
      <sheetName val="Créditos UVA comentarios"/>
      <sheetName val="Hoja1"/>
    </sheetNames>
    <sheetDataSet>
      <sheetData sheetId="0"/>
      <sheetData sheetId="1"/>
      <sheetData sheetId="2">
        <row r="28">
          <cell r="A28">
            <v>1</v>
          </cell>
          <cell r="K28">
            <v>5518.8857540193376</v>
          </cell>
        </row>
        <row r="29">
          <cell r="A29">
            <v>2</v>
          </cell>
          <cell r="K29">
            <v>5597.0699688679442</v>
          </cell>
        </row>
        <row r="30">
          <cell r="A30">
            <v>3</v>
          </cell>
          <cell r="K30">
            <v>5676.3617934269078</v>
          </cell>
        </row>
        <row r="31">
          <cell r="A31">
            <v>4</v>
          </cell>
          <cell r="K31">
            <v>5756.7769188337879</v>
          </cell>
        </row>
        <row r="32">
          <cell r="A32">
            <v>5</v>
          </cell>
          <cell r="K32">
            <v>5838.3312585172671</v>
          </cell>
        </row>
        <row r="33">
          <cell r="A33">
            <v>6</v>
          </cell>
          <cell r="K33">
            <v>5921.0409513462619</v>
          </cell>
        </row>
        <row r="34">
          <cell r="A34">
            <v>7</v>
          </cell>
          <cell r="K34">
            <v>6004.9223648236666</v>
          </cell>
        </row>
        <row r="35">
          <cell r="A35">
            <v>8</v>
          </cell>
          <cell r="K35">
            <v>6089.9920983253351</v>
          </cell>
        </row>
        <row r="36">
          <cell r="A36">
            <v>9</v>
          </cell>
          <cell r="K36">
            <v>6176.2669863849442</v>
          </cell>
        </row>
        <row r="37">
          <cell r="A37">
            <v>10</v>
          </cell>
          <cell r="K37">
            <v>6263.7641020253968</v>
          </cell>
        </row>
        <row r="38">
          <cell r="A38">
            <v>11</v>
          </cell>
          <cell r="K38">
            <v>6352.5007601374236</v>
          </cell>
        </row>
        <row r="39">
          <cell r="A39">
            <v>12</v>
          </cell>
          <cell r="K39">
            <v>6442.494520906037</v>
          </cell>
        </row>
        <row r="40">
          <cell r="A40">
            <v>13</v>
          </cell>
          <cell r="K40">
            <v>6520.3413297003181</v>
          </cell>
        </row>
        <row r="41">
          <cell r="A41">
            <v>14</v>
          </cell>
          <cell r="K41">
            <v>6599.128787434197</v>
          </cell>
        </row>
        <row r="42">
          <cell r="A42">
            <v>15</v>
          </cell>
          <cell r="K42">
            <v>6678.8682602823583</v>
          </cell>
        </row>
        <row r="43">
          <cell r="A43">
            <v>16</v>
          </cell>
          <cell r="K43">
            <v>6759.571251760769</v>
          </cell>
        </row>
        <row r="44">
          <cell r="A44">
            <v>17</v>
          </cell>
          <cell r="K44">
            <v>6841.2494043862107</v>
          </cell>
        </row>
        <row r="45">
          <cell r="A45">
            <v>18</v>
          </cell>
          <cell r="K45">
            <v>6923.9145013558764</v>
          </cell>
        </row>
        <row r="46">
          <cell r="A46">
            <v>19</v>
          </cell>
          <cell r="K46">
            <v>7007.5784682472586</v>
          </cell>
        </row>
        <row r="47">
          <cell r="A47">
            <v>20</v>
          </cell>
          <cell r="K47">
            <v>7092.2533747385796</v>
          </cell>
        </row>
        <row r="48">
          <cell r="A48">
            <v>21</v>
          </cell>
          <cell r="K48">
            <v>7177.951436350002</v>
          </cell>
        </row>
        <row r="49">
          <cell r="A49">
            <v>22</v>
          </cell>
          <cell r="K49">
            <v>7264.6850162058972</v>
          </cell>
        </row>
        <row r="50">
          <cell r="A50">
            <v>23</v>
          </cell>
          <cell r="K50">
            <v>7352.4666268183846</v>
          </cell>
        </row>
        <row r="51">
          <cell r="A51">
            <v>24</v>
          </cell>
          <cell r="K51">
            <v>7441.3089318924394</v>
          </cell>
        </row>
        <row r="52">
          <cell r="A52">
            <v>25</v>
          </cell>
          <cell r="K52">
            <v>7503.3198396582093</v>
          </cell>
        </row>
        <row r="53">
          <cell r="A53">
            <v>26</v>
          </cell>
          <cell r="K53">
            <v>7565.8475049886938</v>
          </cell>
        </row>
        <row r="54">
          <cell r="A54">
            <v>27</v>
          </cell>
          <cell r="K54">
            <v>7628.8962341969327</v>
          </cell>
        </row>
        <row r="55">
          <cell r="A55">
            <v>28</v>
          </cell>
          <cell r="K55">
            <v>7692.4703694819063</v>
          </cell>
        </row>
        <row r="56">
          <cell r="A56">
            <v>29</v>
          </cell>
          <cell r="K56">
            <v>7756.5742892275885</v>
          </cell>
        </row>
        <row r="57">
          <cell r="A57">
            <v>30</v>
          </cell>
          <cell r="K57">
            <v>7821.2124083044855</v>
          </cell>
        </row>
        <row r="58">
          <cell r="A58">
            <v>31</v>
          </cell>
          <cell r="K58">
            <v>7886.389178373689</v>
          </cell>
        </row>
        <row r="59">
          <cell r="A59">
            <v>32</v>
          </cell>
          <cell r="K59">
            <v>7952.1090881934697</v>
          </cell>
        </row>
        <row r="60">
          <cell r="A60">
            <v>33</v>
          </cell>
          <cell r="K60">
            <v>8018.3766639284149</v>
          </cell>
        </row>
        <row r="61">
          <cell r="A61">
            <v>34</v>
          </cell>
          <cell r="K61">
            <v>8085.1964694611515</v>
          </cell>
        </row>
        <row r="62">
          <cell r="A62">
            <v>35</v>
          </cell>
          <cell r="K62">
            <v>8152.5731067066608</v>
          </cell>
        </row>
        <row r="63">
          <cell r="A63">
            <v>36</v>
          </cell>
          <cell r="K63">
            <v>8220.5112159292148</v>
          </cell>
        </row>
        <row r="64">
          <cell r="A64">
            <v>37</v>
          </cell>
          <cell r="K64">
            <v>8254.7633459955869</v>
          </cell>
        </row>
        <row r="65">
          <cell r="A65">
            <v>38</v>
          </cell>
          <cell r="K65">
            <v>8289.1581932705685</v>
          </cell>
        </row>
        <row r="66">
          <cell r="A66">
            <v>39</v>
          </cell>
          <cell r="K66">
            <v>8323.6963524091952</v>
          </cell>
        </row>
        <row r="67">
          <cell r="A67">
            <v>40</v>
          </cell>
          <cell r="K67">
            <v>8358.3784205442334</v>
          </cell>
        </row>
        <row r="68">
          <cell r="A68">
            <v>41</v>
          </cell>
          <cell r="K68">
            <v>8393.2049972965015</v>
          </cell>
        </row>
        <row r="69">
          <cell r="A69">
            <v>42</v>
          </cell>
          <cell r="K69">
            <v>8428.1766847852359</v>
          </cell>
        </row>
        <row r="70">
          <cell r="A70">
            <v>43</v>
          </cell>
          <cell r="K70">
            <v>8463.2940876385073</v>
          </cell>
        </row>
        <row r="71">
          <cell r="A71">
            <v>44</v>
          </cell>
          <cell r="K71">
            <v>8498.5578130036683</v>
          </cell>
        </row>
        <row r="72">
          <cell r="A72">
            <v>45</v>
          </cell>
          <cell r="K72">
            <v>8533.9684705578493</v>
          </cell>
        </row>
        <row r="73">
          <cell r="A73">
            <v>46</v>
          </cell>
          <cell r="K73">
            <v>8569.5266725185083</v>
          </cell>
        </row>
        <row r="74">
          <cell r="A74">
            <v>47</v>
          </cell>
          <cell r="K74">
            <v>8605.2330336540017</v>
          </cell>
        </row>
        <row r="75">
          <cell r="A75">
            <v>48</v>
          </cell>
          <cell r="K75">
            <v>8641.0881712942264</v>
          </cell>
        </row>
        <row r="76">
          <cell r="A76">
            <v>49</v>
          </cell>
          <cell r="K76">
            <v>8677.0927053412852</v>
          </cell>
        </row>
        <row r="77">
          <cell r="A77">
            <v>50</v>
          </cell>
          <cell r="K77">
            <v>8713.2472582802075</v>
          </cell>
        </row>
        <row r="78">
          <cell r="A78">
            <v>51</v>
          </cell>
          <cell r="K78">
            <v>8749.552455189707</v>
          </cell>
        </row>
        <row r="79">
          <cell r="A79">
            <v>52</v>
          </cell>
          <cell r="K79">
            <v>8786.0089237529974</v>
          </cell>
        </row>
        <row r="80">
          <cell r="A80">
            <v>53</v>
          </cell>
          <cell r="K80">
            <v>8822.6172942686353</v>
          </cell>
        </row>
        <row r="81">
          <cell r="A81">
            <v>54</v>
          </cell>
          <cell r="K81">
            <v>8859.3781996614198</v>
          </cell>
        </row>
        <row r="82">
          <cell r="A82">
            <v>55</v>
          </cell>
          <cell r="K82">
            <v>8896.2922754933425</v>
          </cell>
        </row>
        <row r="83">
          <cell r="A83">
            <v>56</v>
          </cell>
          <cell r="K83">
            <v>8933.3601599745652</v>
          </cell>
        </row>
        <row r="84">
          <cell r="A84">
            <v>57</v>
          </cell>
          <cell r="K84">
            <v>8970.582493974458</v>
          </cell>
        </row>
        <row r="85">
          <cell r="A85">
            <v>58</v>
          </cell>
          <cell r="K85">
            <v>9007.9599210326851</v>
          </cell>
        </row>
        <row r="86">
          <cell r="A86">
            <v>59</v>
          </cell>
          <cell r="K86">
            <v>9045.4930873703215</v>
          </cell>
        </row>
        <row r="87">
          <cell r="A87">
            <v>60</v>
          </cell>
          <cell r="K87">
            <v>9083.1826419010304</v>
          </cell>
        </row>
        <row r="88">
          <cell r="A88">
            <v>61</v>
          </cell>
          <cell r="K88">
            <v>9121.0292362422842</v>
          </cell>
        </row>
        <row r="89">
          <cell r="A89">
            <v>62</v>
          </cell>
          <cell r="K89">
            <v>9159.0335247266285</v>
          </cell>
        </row>
        <row r="90">
          <cell r="A90">
            <v>63</v>
          </cell>
          <cell r="K90">
            <v>9197.1961644129897</v>
          </cell>
        </row>
        <row r="91">
          <cell r="A91">
            <v>64</v>
          </cell>
          <cell r="K91">
            <v>9235.5178150980428</v>
          </cell>
        </row>
        <row r="92">
          <cell r="A92">
            <v>65</v>
          </cell>
          <cell r="K92">
            <v>9273.9991393276177</v>
          </cell>
        </row>
        <row r="93">
          <cell r="A93">
            <v>66</v>
          </cell>
          <cell r="K93">
            <v>9312.6408024081502</v>
          </cell>
        </row>
        <row r="94">
          <cell r="A94">
            <v>67</v>
          </cell>
          <cell r="K94">
            <v>9351.4434724181829</v>
          </cell>
        </row>
        <row r="95">
          <cell r="A95">
            <v>68</v>
          </cell>
          <cell r="K95">
            <v>9390.4078202199253</v>
          </cell>
        </row>
        <row r="96">
          <cell r="A96">
            <v>69</v>
          </cell>
          <cell r="K96">
            <v>9429.5345194708425</v>
          </cell>
        </row>
        <row r="97">
          <cell r="A97">
            <v>70</v>
          </cell>
          <cell r="K97">
            <v>9468.824246635304</v>
          </cell>
        </row>
        <row r="98">
          <cell r="A98">
            <v>71</v>
          </cell>
          <cell r="K98">
            <v>9508.2776809962834</v>
          </cell>
        </row>
        <row r="99">
          <cell r="A99">
            <v>72</v>
          </cell>
          <cell r="K99">
            <v>9547.8955046671017</v>
          </cell>
        </row>
        <row r="100">
          <cell r="A100">
            <v>73</v>
          </cell>
          <cell r="K100">
            <v>9587.6784026032146</v>
          </cell>
        </row>
        <row r="101">
          <cell r="A101">
            <v>74</v>
          </cell>
          <cell r="K101">
            <v>9627.6270626140613</v>
          </cell>
        </row>
        <row r="102">
          <cell r="A102">
            <v>75</v>
          </cell>
          <cell r="K102">
            <v>9667.7421753749513</v>
          </cell>
        </row>
        <row r="103">
          <cell r="A103">
            <v>76</v>
          </cell>
          <cell r="K103">
            <v>9708.0244344390139</v>
          </cell>
        </row>
        <row r="104">
          <cell r="A104">
            <v>77</v>
          </cell>
          <cell r="K104">
            <v>9748.4745362491776</v>
          </cell>
        </row>
        <row r="105">
          <cell r="A105">
            <v>78</v>
          </cell>
          <cell r="K105">
            <v>9789.0931801502156</v>
          </cell>
        </row>
        <row r="106">
          <cell r="A106">
            <v>79</v>
          </cell>
          <cell r="K106">
            <v>9829.8810684008422</v>
          </cell>
        </row>
        <row r="107">
          <cell r="A107">
            <v>80</v>
          </cell>
          <cell r="K107">
            <v>9870.8389061858452</v>
          </cell>
        </row>
        <row r="108">
          <cell r="A108">
            <v>81</v>
          </cell>
          <cell r="K108">
            <v>9911.9674016282861</v>
          </cell>
        </row>
        <row r="109">
          <cell r="A109">
            <v>82</v>
          </cell>
          <cell r="K109">
            <v>9953.2672658017364</v>
          </cell>
        </row>
        <row r="110">
          <cell r="A110">
            <v>83</v>
          </cell>
          <cell r="K110">
            <v>9994.7392127425774</v>
          </cell>
        </row>
        <row r="111">
          <cell r="A111">
            <v>84</v>
          </cell>
          <cell r="K111">
            <v>10036.383959462337</v>
          </cell>
        </row>
        <row r="112">
          <cell r="A112">
            <v>85</v>
          </cell>
          <cell r="K112">
            <v>10078.202225960096</v>
          </cell>
        </row>
        <row r="113">
          <cell r="A113">
            <v>86</v>
          </cell>
          <cell r="K113">
            <v>10120.194735234931</v>
          </cell>
        </row>
        <row r="114">
          <cell r="A114">
            <v>87</v>
          </cell>
          <cell r="K114">
            <v>10162.362213298409</v>
          </cell>
        </row>
        <row r="115">
          <cell r="A115">
            <v>88</v>
          </cell>
          <cell r="K115">
            <v>10204.705389187153</v>
          </cell>
        </row>
        <row r="116">
          <cell r="A116">
            <v>89</v>
          </cell>
          <cell r="K116">
            <v>10247.224994975433</v>
          </cell>
        </row>
        <row r="117">
          <cell r="A117">
            <v>90</v>
          </cell>
          <cell r="K117">
            <v>10289.921765787831</v>
          </cell>
        </row>
        <row r="118">
          <cell r="A118">
            <v>91</v>
          </cell>
          <cell r="K118">
            <v>10332.796439811947</v>
          </cell>
        </row>
        <row r="119">
          <cell r="A119">
            <v>92</v>
          </cell>
          <cell r="K119">
            <v>10375.849758311164</v>
          </cell>
        </row>
        <row r="120">
          <cell r="A120">
            <v>93</v>
          </cell>
          <cell r="K120">
            <v>10419.082465637461</v>
          </cell>
        </row>
        <row r="121">
          <cell r="A121">
            <v>94</v>
          </cell>
          <cell r="K121">
            <v>10462.495309244285</v>
          </cell>
        </row>
        <row r="122">
          <cell r="A122">
            <v>95</v>
          </cell>
          <cell r="K122">
            <v>10506.089039699469</v>
          </cell>
        </row>
        <row r="123">
          <cell r="A123">
            <v>96</v>
          </cell>
          <cell r="K123">
            <v>10549.864410698217</v>
          </cell>
        </row>
        <row r="124">
          <cell r="A124">
            <v>97</v>
          </cell>
          <cell r="K124">
            <v>10593.822179076125</v>
          </cell>
        </row>
        <row r="125">
          <cell r="A125">
            <v>98</v>
          </cell>
          <cell r="K125">
            <v>10637.963104822276</v>
          </cell>
        </row>
        <row r="126">
          <cell r="A126">
            <v>99</v>
          </cell>
          <cell r="K126">
            <v>10682.28795109237</v>
          </cell>
        </row>
        <row r="127">
          <cell r="A127">
            <v>100</v>
          </cell>
          <cell r="K127">
            <v>10726.797484221921</v>
          </cell>
        </row>
        <row r="128">
          <cell r="A128">
            <v>101</v>
          </cell>
          <cell r="K128">
            <v>10771.492473739512</v>
          </cell>
        </row>
        <row r="129">
          <cell r="A129">
            <v>102</v>
          </cell>
          <cell r="K129">
            <v>10816.373692380092</v>
          </cell>
        </row>
        <row r="130">
          <cell r="A130">
            <v>103</v>
          </cell>
          <cell r="K130">
            <v>10861.441916098343</v>
          </cell>
        </row>
        <row r="131">
          <cell r="A131">
            <v>104</v>
          </cell>
          <cell r="K131">
            <v>10906.697924082086</v>
          </cell>
        </row>
        <row r="132">
          <cell r="A132">
            <v>105</v>
          </cell>
          <cell r="K132">
            <v>10952.142498765761</v>
          </cell>
        </row>
        <row r="133">
          <cell r="A133">
            <v>106</v>
          </cell>
          <cell r="K133">
            <v>10997.776425843951</v>
          </cell>
        </row>
        <row r="134">
          <cell r="A134">
            <v>107</v>
          </cell>
          <cell r="K134">
            <v>11043.600494284969</v>
          </cell>
        </row>
        <row r="135">
          <cell r="A135">
            <v>108</v>
          </cell>
          <cell r="K135">
            <v>11089.61549634449</v>
          </cell>
        </row>
        <row r="136">
          <cell r="A136">
            <v>109</v>
          </cell>
          <cell r="K136">
            <v>11135.82222757926</v>
          </cell>
        </row>
        <row r="137">
          <cell r="A137">
            <v>110</v>
          </cell>
          <cell r="K137">
            <v>11182.221486860841</v>
          </cell>
        </row>
        <row r="138">
          <cell r="A138">
            <v>111</v>
          </cell>
          <cell r="K138">
            <v>11228.814076389426</v>
          </cell>
        </row>
        <row r="139">
          <cell r="A139">
            <v>112</v>
          </cell>
          <cell r="K139">
            <v>11275.600801707715</v>
          </cell>
        </row>
        <row r="140">
          <cell r="A140">
            <v>113</v>
          </cell>
          <cell r="K140">
            <v>11322.582471714832</v>
          </cell>
        </row>
        <row r="141">
          <cell r="A141">
            <v>114</v>
          </cell>
          <cell r="K141">
            <v>11369.75989868031</v>
          </cell>
        </row>
        <row r="142">
          <cell r="A142">
            <v>115</v>
          </cell>
          <cell r="K142">
            <v>11417.133898258146</v>
          </cell>
        </row>
        <row r="143">
          <cell r="A143">
            <v>116</v>
          </cell>
          <cell r="K143">
            <v>11464.705289500887</v>
          </cell>
        </row>
        <row r="144">
          <cell r="A144">
            <v>117</v>
          </cell>
          <cell r="K144">
            <v>11512.474894873807</v>
          </cell>
        </row>
        <row r="145">
          <cell r="A145">
            <v>118</v>
          </cell>
          <cell r="K145">
            <v>11560.443540269114</v>
          </cell>
        </row>
        <row r="146">
          <cell r="A146">
            <v>119</v>
          </cell>
          <cell r="K146">
            <v>11608.612055020236</v>
          </cell>
        </row>
        <row r="147">
          <cell r="A147">
            <v>120</v>
          </cell>
          <cell r="K147">
            <v>11656.981271916155</v>
          </cell>
        </row>
        <row r="148">
          <cell r="A148">
            <v>121</v>
          </cell>
          <cell r="K148">
            <v>11705.552027215805</v>
          </cell>
        </row>
        <row r="149">
          <cell r="A149">
            <v>122</v>
          </cell>
          <cell r="K149">
            <v>11754.325160662536</v>
          </cell>
        </row>
        <row r="150">
          <cell r="A150">
            <v>123</v>
          </cell>
          <cell r="K150">
            <v>11803.30151549863</v>
          </cell>
        </row>
        <row r="151">
          <cell r="A151">
            <v>124</v>
          </cell>
          <cell r="K151">
            <v>11852.481938479874</v>
          </cell>
        </row>
        <row r="152">
          <cell r="A152">
            <v>125</v>
          </cell>
          <cell r="K152">
            <v>11901.867279890206</v>
          </cell>
        </row>
        <row r="153">
          <cell r="A153">
            <v>126</v>
          </cell>
          <cell r="K153">
            <v>11951.458393556413</v>
          </cell>
        </row>
        <row r="154">
          <cell r="A154">
            <v>127</v>
          </cell>
          <cell r="K154">
            <v>12001.256136862899</v>
          </cell>
        </row>
        <row r="155">
          <cell r="A155">
            <v>128</v>
          </cell>
          <cell r="K155">
            <v>12051.261370766495</v>
          </cell>
        </row>
        <row r="156">
          <cell r="A156">
            <v>129</v>
          </cell>
          <cell r="K156">
            <v>12101.474959811356</v>
          </cell>
        </row>
        <row r="157">
          <cell r="A157">
            <v>130</v>
          </cell>
          <cell r="K157">
            <v>12151.897772143902</v>
          </cell>
        </row>
        <row r="158">
          <cell r="A158">
            <v>131</v>
          </cell>
          <cell r="K158">
            <v>12202.530679527836</v>
          </cell>
        </row>
        <row r="159">
          <cell r="A159">
            <v>132</v>
          </cell>
          <cell r="K159">
            <v>12253.374557359202</v>
          </cell>
        </row>
        <row r="160">
          <cell r="A160">
            <v>133</v>
          </cell>
          <cell r="K160">
            <v>12304.430284681532</v>
          </cell>
        </row>
        <row r="161">
          <cell r="A161">
            <v>134</v>
          </cell>
          <cell r="K161">
            <v>12355.698744201038</v>
          </cell>
        </row>
        <row r="162">
          <cell r="A162">
            <v>135</v>
          </cell>
          <cell r="K162">
            <v>12407.180822301876</v>
          </cell>
        </row>
        <row r="163">
          <cell r="A163">
            <v>136</v>
          </cell>
          <cell r="K163">
            <v>12458.877409061468</v>
          </cell>
        </row>
        <row r="164">
          <cell r="A164">
            <v>137</v>
          </cell>
          <cell r="K164">
            <v>12510.78939826589</v>
          </cell>
        </row>
        <row r="165">
          <cell r="A165">
            <v>138</v>
          </cell>
          <cell r="K165">
            <v>12562.91768742533</v>
          </cell>
        </row>
        <row r="166">
          <cell r="A166">
            <v>139</v>
          </cell>
          <cell r="K166">
            <v>12615.263177789602</v>
          </cell>
        </row>
        <row r="167">
          <cell r="A167">
            <v>140</v>
          </cell>
          <cell r="K167">
            <v>12667.826774363726</v>
          </cell>
        </row>
        <row r="168">
          <cell r="A168">
            <v>141</v>
          </cell>
          <cell r="K168">
            <v>12720.609385923575</v>
          </cell>
        </row>
        <row r="169">
          <cell r="A169">
            <v>142</v>
          </cell>
          <cell r="K169">
            <v>12773.611925031591</v>
          </cell>
        </row>
        <row r="170">
          <cell r="A170">
            <v>143</v>
          </cell>
          <cell r="K170">
            <v>12826.835308052554</v>
          </cell>
        </row>
        <row r="171">
          <cell r="A171">
            <v>144</v>
          </cell>
          <cell r="K171">
            <v>12880.280455169439</v>
          </cell>
        </row>
        <row r="172">
          <cell r="A172">
            <v>145</v>
          </cell>
          <cell r="K172">
            <v>12933.948290399312</v>
          </cell>
        </row>
        <row r="173">
          <cell r="A173">
            <v>146</v>
          </cell>
          <cell r="K173">
            <v>12987.839741609308</v>
          </cell>
        </row>
        <row r="174">
          <cell r="A174">
            <v>147</v>
          </cell>
          <cell r="K174">
            <v>13041.955740532681</v>
          </cell>
        </row>
        <row r="175">
          <cell r="A175">
            <v>148</v>
          </cell>
          <cell r="K175">
            <v>13096.2972227849</v>
          </cell>
        </row>
        <row r="176">
          <cell r="A176">
            <v>149</v>
          </cell>
          <cell r="K176">
            <v>13150.865127879837</v>
          </cell>
        </row>
        <row r="177">
          <cell r="A177">
            <v>150</v>
          </cell>
          <cell r="K177">
            <v>13205.660399246002</v>
          </cell>
        </row>
        <row r="178">
          <cell r="A178">
            <v>151</v>
          </cell>
          <cell r="K178">
            <v>13260.68398424286</v>
          </cell>
        </row>
        <row r="179">
          <cell r="A179">
            <v>152</v>
          </cell>
          <cell r="K179">
            <v>13315.936834177204</v>
          </cell>
        </row>
        <row r="180">
          <cell r="A180">
            <v>153</v>
          </cell>
          <cell r="K180">
            <v>13371.419904319608</v>
          </cell>
        </row>
        <row r="181">
          <cell r="A181">
            <v>154</v>
          </cell>
          <cell r="K181">
            <v>13427.134153920941</v>
          </cell>
        </row>
        <row r="182">
          <cell r="A182">
            <v>155</v>
          </cell>
          <cell r="K182">
            <v>13483.080546228945</v>
          </cell>
        </row>
        <row r="183">
          <cell r="A183">
            <v>156</v>
          </cell>
          <cell r="K183">
            <v>13539.260048504897</v>
          </cell>
        </row>
        <row r="184">
          <cell r="A184">
            <v>157</v>
          </cell>
          <cell r="K184">
            <v>13595.673632040334</v>
          </cell>
        </row>
        <row r="185">
          <cell r="A185">
            <v>158</v>
          </cell>
          <cell r="K185">
            <v>13652.322272173835</v>
          </cell>
        </row>
        <row r="186">
          <cell r="A186">
            <v>159</v>
          </cell>
          <cell r="K186">
            <v>13709.206948307892</v>
          </cell>
        </row>
        <row r="187">
          <cell r="A187">
            <v>160</v>
          </cell>
          <cell r="K187">
            <v>13766.328643925843</v>
          </cell>
        </row>
        <row r="188">
          <cell r="A188">
            <v>161</v>
          </cell>
          <cell r="K188">
            <v>13823.688346608866</v>
          </cell>
        </row>
        <row r="189">
          <cell r="A189">
            <v>162</v>
          </cell>
          <cell r="K189">
            <v>13881.287048053069</v>
          </cell>
        </row>
        <row r="190">
          <cell r="A190">
            <v>163</v>
          </cell>
          <cell r="K190">
            <v>13939.125744086625</v>
          </cell>
        </row>
        <row r="191">
          <cell r="A191">
            <v>164</v>
          </cell>
          <cell r="K191">
            <v>13997.205434686985</v>
          </cell>
        </row>
        <row r="192">
          <cell r="A192">
            <v>165</v>
          </cell>
          <cell r="K192">
            <v>14055.527123998179</v>
          </cell>
        </row>
        <row r="193">
          <cell r="A193">
            <v>166</v>
          </cell>
          <cell r="K193">
            <v>14114.091820348172</v>
          </cell>
        </row>
        <row r="194">
          <cell r="A194">
            <v>167</v>
          </cell>
          <cell r="K194">
            <v>14172.900536266288</v>
          </cell>
        </row>
        <row r="195">
          <cell r="A195">
            <v>168</v>
          </cell>
          <cell r="K195">
            <v>14231.95428850073</v>
          </cell>
        </row>
        <row r="196">
          <cell r="A196">
            <v>169</v>
          </cell>
          <cell r="K196">
            <v>14291.25409803615</v>
          </cell>
        </row>
        <row r="197">
          <cell r="A197">
            <v>170</v>
          </cell>
          <cell r="K197">
            <v>14350.8009901113</v>
          </cell>
        </row>
        <row r="198">
          <cell r="A198">
            <v>171</v>
          </cell>
          <cell r="K198">
            <v>14410.595994236764</v>
          </cell>
        </row>
        <row r="199">
          <cell r="A199">
            <v>172</v>
          </cell>
          <cell r="K199">
            <v>14470.64014421275</v>
          </cell>
        </row>
        <row r="200">
          <cell r="A200">
            <v>173</v>
          </cell>
          <cell r="K200">
            <v>14530.934478146968</v>
          </cell>
        </row>
        <row r="201">
          <cell r="A201">
            <v>174</v>
          </cell>
          <cell r="K201">
            <v>14591.480038472582</v>
          </cell>
        </row>
        <row r="202">
          <cell r="A202">
            <v>175</v>
          </cell>
          <cell r="K202">
            <v>14652.277871966216</v>
          </cell>
        </row>
        <row r="203">
          <cell r="A203">
            <v>176</v>
          </cell>
          <cell r="K203">
            <v>14713.329029766075</v>
          </cell>
        </row>
        <row r="204">
          <cell r="A204">
            <v>177</v>
          </cell>
          <cell r="K204">
            <v>14774.6345673901</v>
          </cell>
        </row>
        <row r="205">
          <cell r="A205">
            <v>178</v>
          </cell>
          <cell r="K205">
            <v>14836.195544754226</v>
          </cell>
        </row>
        <row r="206">
          <cell r="A206">
            <v>179</v>
          </cell>
          <cell r="K206">
            <v>14898.013026190702</v>
          </cell>
        </row>
        <row r="207">
          <cell r="A207">
            <v>180</v>
          </cell>
          <cell r="K207">
            <v>14960.088080466498</v>
          </cell>
        </row>
        <row r="208">
          <cell r="A208">
            <v>181</v>
          </cell>
          <cell r="K208">
            <v>15022.421780801775</v>
          </cell>
        </row>
        <row r="209">
          <cell r="A209">
            <v>182</v>
          </cell>
          <cell r="K209">
            <v>15085.01520488845</v>
          </cell>
        </row>
        <row r="210">
          <cell r="A210">
            <v>183</v>
          </cell>
          <cell r="K210">
            <v>15147.869434908818</v>
          </cell>
        </row>
        <row r="211">
          <cell r="A211">
            <v>184</v>
          </cell>
          <cell r="K211">
            <v>15210.985557554272</v>
          </cell>
        </row>
        <row r="212">
          <cell r="A212">
            <v>185</v>
          </cell>
          <cell r="K212">
            <v>15274.36466404408</v>
          </cell>
        </row>
        <row r="213">
          <cell r="A213">
            <v>186</v>
          </cell>
          <cell r="K213">
            <v>15338.007850144264</v>
          </cell>
        </row>
        <row r="214">
          <cell r="A214">
            <v>187</v>
          </cell>
          <cell r="K214">
            <v>15401.91621618653</v>
          </cell>
        </row>
        <row r="215">
          <cell r="A215">
            <v>188</v>
          </cell>
          <cell r="K215">
            <v>15466.090867087309</v>
          </cell>
        </row>
        <row r="216">
          <cell r="A216">
            <v>189</v>
          </cell>
          <cell r="K216">
            <v>15530.532912366838</v>
          </cell>
        </row>
        <row r="217">
          <cell r="A217">
            <v>190</v>
          </cell>
          <cell r="K217">
            <v>15595.243466168366</v>
          </cell>
        </row>
        <row r="218">
          <cell r="A218">
            <v>191</v>
          </cell>
          <cell r="K218">
            <v>15660.2236472774</v>
          </cell>
        </row>
        <row r="219">
          <cell r="A219">
            <v>192</v>
          </cell>
          <cell r="K219">
            <v>15725.474579141055</v>
          </cell>
        </row>
        <row r="220">
          <cell r="A220">
            <v>193</v>
          </cell>
          <cell r="K220">
            <v>15790.997389887478</v>
          </cell>
        </row>
        <row r="221">
          <cell r="A221">
            <v>194</v>
          </cell>
          <cell r="K221">
            <v>15856.793212345343</v>
          </cell>
        </row>
        <row r="222">
          <cell r="A222">
            <v>195</v>
          </cell>
          <cell r="K222">
            <v>15922.863184063446</v>
          </cell>
        </row>
        <row r="223">
          <cell r="A223">
            <v>196</v>
          </cell>
          <cell r="K223">
            <v>15989.208447330377</v>
          </cell>
        </row>
        <row r="224">
          <cell r="A224">
            <v>197</v>
          </cell>
          <cell r="K224">
            <v>16055.830149194253</v>
          </cell>
        </row>
        <row r="225">
          <cell r="A225">
            <v>198</v>
          </cell>
          <cell r="K225">
            <v>16122.729441482563</v>
          </cell>
        </row>
        <row r="226">
          <cell r="A226">
            <v>199</v>
          </cell>
          <cell r="K226">
            <v>16189.907480822072</v>
          </cell>
        </row>
        <row r="227">
          <cell r="A227">
            <v>200</v>
          </cell>
          <cell r="K227">
            <v>16257.365428658832</v>
          </cell>
        </row>
        <row r="228">
          <cell r="A228">
            <v>201</v>
          </cell>
          <cell r="K228">
            <v>16325.104451278243</v>
          </cell>
        </row>
        <row r="229">
          <cell r="A229">
            <v>202</v>
          </cell>
          <cell r="K229">
            <v>16393.125719825235</v>
          </cell>
        </row>
        <row r="230">
          <cell r="A230">
            <v>203</v>
          </cell>
          <cell r="K230">
            <v>16461.430410324509</v>
          </cell>
        </row>
        <row r="231">
          <cell r="A231">
            <v>204</v>
          </cell>
          <cell r="K231">
            <v>16530.019703700858</v>
          </cell>
        </row>
        <row r="232">
          <cell r="A232">
            <v>205</v>
          </cell>
          <cell r="K232">
            <v>16598.894785799614</v>
          </cell>
        </row>
        <row r="233">
          <cell r="A233">
            <v>206</v>
          </cell>
          <cell r="K233">
            <v>16668.056847407111</v>
          </cell>
        </row>
        <row r="234">
          <cell r="A234">
            <v>207</v>
          </cell>
          <cell r="K234">
            <v>16737.507084271307</v>
          </cell>
        </row>
        <row r="235">
          <cell r="A235">
            <v>208</v>
          </cell>
          <cell r="K235">
            <v>16807.246697122435</v>
          </cell>
        </row>
        <row r="236">
          <cell r="A236">
            <v>209</v>
          </cell>
          <cell r="K236">
            <v>16877.276891693778</v>
          </cell>
        </row>
        <row r="237">
          <cell r="A237">
            <v>210</v>
          </cell>
          <cell r="K237">
            <v>16947.598878742505</v>
          </cell>
        </row>
        <row r="238">
          <cell r="A238">
            <v>211</v>
          </cell>
          <cell r="K238">
            <v>17018.213874070596</v>
          </cell>
        </row>
        <row r="239">
          <cell r="A239">
            <v>212</v>
          </cell>
          <cell r="K239">
            <v>17089.12309854589</v>
          </cell>
        </row>
        <row r="240">
          <cell r="A240">
            <v>213</v>
          </cell>
          <cell r="K240">
            <v>17160.327778123163</v>
          </cell>
        </row>
        <row r="241">
          <cell r="A241">
            <v>214</v>
          </cell>
          <cell r="K241">
            <v>17231.829143865343</v>
          </cell>
        </row>
        <row r="242">
          <cell r="A242">
            <v>215</v>
          </cell>
          <cell r="K242">
            <v>17303.628431964782</v>
          </cell>
        </row>
        <row r="243">
          <cell r="A243">
            <v>216</v>
          </cell>
          <cell r="K243">
            <v>17375.726883764633</v>
          </cell>
        </row>
        <row r="244">
          <cell r="A244">
            <v>217</v>
          </cell>
          <cell r="K244">
            <v>17448.125745780319</v>
          </cell>
        </row>
        <row r="245">
          <cell r="A245">
            <v>218</v>
          </cell>
          <cell r="K245">
            <v>17520.82626972107</v>
          </cell>
        </row>
        <row r="246">
          <cell r="A246">
            <v>219</v>
          </cell>
          <cell r="K246">
            <v>17593.829712511575</v>
          </cell>
        </row>
        <row r="247">
          <cell r="A247">
            <v>220</v>
          </cell>
          <cell r="K247">
            <v>17667.137336313706</v>
          </cell>
        </row>
        <row r="248">
          <cell r="A248">
            <v>221</v>
          </cell>
          <cell r="K248">
            <v>17740.750408548345</v>
          </cell>
        </row>
        <row r="249">
          <cell r="A249">
            <v>222</v>
          </cell>
          <cell r="K249">
            <v>17814.670201917295</v>
          </cell>
        </row>
        <row r="250">
          <cell r="A250">
            <v>223</v>
          </cell>
          <cell r="K250">
            <v>17888.897994425286</v>
          </cell>
        </row>
        <row r="251">
          <cell r="A251">
            <v>224</v>
          </cell>
          <cell r="K251">
            <v>17963.435069402058</v>
          </cell>
        </row>
        <row r="252">
          <cell r="A252">
            <v>225</v>
          </cell>
          <cell r="K252">
            <v>18038.282715524565</v>
          </cell>
        </row>
        <row r="253">
          <cell r="A253">
            <v>226</v>
          </cell>
          <cell r="K253">
            <v>18113.442226839252</v>
          </cell>
        </row>
        <row r="254">
          <cell r="A254">
            <v>227</v>
          </cell>
          <cell r="K254">
            <v>18188.914902784414</v>
          </cell>
        </row>
        <row r="255">
          <cell r="A255">
            <v>228</v>
          </cell>
          <cell r="K255">
            <v>18264.702048212683</v>
          </cell>
        </row>
        <row r="256">
          <cell r="A256">
            <v>229</v>
          </cell>
          <cell r="K256">
            <v>18340.804973413567</v>
          </cell>
        </row>
        <row r="257">
          <cell r="A257">
            <v>230</v>
          </cell>
          <cell r="K257">
            <v>18417.224994136126</v>
          </cell>
        </row>
        <row r="258">
          <cell r="A258">
            <v>231</v>
          </cell>
          <cell r="K258">
            <v>18493.96343161169</v>
          </cell>
        </row>
        <row r="259">
          <cell r="A259">
            <v>232</v>
          </cell>
          <cell r="K259">
            <v>18571.02161257674</v>
          </cell>
        </row>
        <row r="260">
          <cell r="A260">
            <v>233</v>
          </cell>
          <cell r="K260">
            <v>18648.400869295812</v>
          </cell>
        </row>
        <row r="261">
          <cell r="A261">
            <v>234</v>
          </cell>
          <cell r="K261">
            <v>18726.102539584543</v>
          </cell>
        </row>
        <row r="262">
          <cell r="A262">
            <v>235</v>
          </cell>
          <cell r="K262">
            <v>18804.12796683281</v>
          </cell>
        </row>
        <row r="263">
          <cell r="A263">
            <v>236</v>
          </cell>
          <cell r="K263">
            <v>18882.478500027944</v>
          </cell>
        </row>
        <row r="264">
          <cell r="A264">
            <v>237</v>
          </cell>
          <cell r="K264">
            <v>18961.155493778064</v>
          </cell>
        </row>
        <row r="265">
          <cell r="A265">
            <v>238</v>
          </cell>
          <cell r="K265">
            <v>19040.160308335471</v>
          </cell>
        </row>
        <row r="266">
          <cell r="A266">
            <v>239</v>
          </cell>
          <cell r="K266">
            <v>19119.494309620204</v>
          </cell>
        </row>
        <row r="267">
          <cell r="A267">
            <v>240</v>
          </cell>
          <cell r="K267">
            <v>19199.15886924362</v>
          </cell>
        </row>
        <row r="268">
          <cell r="A268">
            <v>241</v>
          </cell>
          <cell r="K268">
            <v>19279.155364532133</v>
          </cell>
        </row>
        <row r="269">
          <cell r="A269">
            <v>242</v>
          </cell>
          <cell r="K269">
            <v>19359.485178551018</v>
          </cell>
        </row>
        <row r="270">
          <cell r="A270">
            <v>243</v>
          </cell>
          <cell r="K270">
            <v>19440.149700128313</v>
          </cell>
        </row>
        <row r="271">
          <cell r="A271">
            <v>244</v>
          </cell>
          <cell r="K271">
            <v>19521.15032387885</v>
          </cell>
        </row>
        <row r="272">
          <cell r="A272">
            <v>245</v>
          </cell>
          <cell r="K272">
            <v>19602.488450228342</v>
          </cell>
        </row>
        <row r="273">
          <cell r="A273">
            <v>246</v>
          </cell>
          <cell r="K273">
            <v>19684.165485437628</v>
          </cell>
        </row>
        <row r="274">
          <cell r="A274">
            <v>247</v>
          </cell>
          <cell r="K274">
            <v>19766.182841626949</v>
          </cell>
        </row>
        <row r="275">
          <cell r="A275">
            <v>248</v>
          </cell>
          <cell r="K275">
            <v>19848.541936800397</v>
          </cell>
        </row>
        <row r="276">
          <cell r="A276">
            <v>249</v>
          </cell>
          <cell r="K276">
            <v>19931.244194870396</v>
          </cell>
        </row>
        <row r="277">
          <cell r="A277">
            <v>250</v>
          </cell>
          <cell r="K277">
            <v>20014.291045682359</v>
          </cell>
        </row>
        <row r="278">
          <cell r="A278">
            <v>251</v>
          </cell>
          <cell r="K278">
            <v>20097.683925039364</v>
          </cell>
        </row>
        <row r="279">
          <cell r="A279">
            <v>252</v>
          </cell>
          <cell r="K279">
            <v>20181.424274727029</v>
          </cell>
        </row>
        <row r="280">
          <cell r="A280">
            <v>253</v>
          </cell>
          <cell r="K280">
            <v>20265.513542538392</v>
          </cell>
        </row>
        <row r="281">
          <cell r="A281">
            <v>254</v>
          </cell>
          <cell r="K281">
            <v>20349.953182298967</v>
          </cell>
        </row>
        <row r="282">
          <cell r="A282">
            <v>255</v>
          </cell>
          <cell r="K282">
            <v>20434.744653891881</v>
          </cell>
        </row>
        <row r="283">
          <cell r="A283">
            <v>256</v>
          </cell>
          <cell r="K283">
            <v>20519.889423283097</v>
          </cell>
        </row>
        <row r="284">
          <cell r="A284">
            <v>257</v>
          </cell>
          <cell r="K284">
            <v>20605.388962546775</v>
          </cell>
        </row>
        <row r="285">
          <cell r="A285">
            <v>258</v>
          </cell>
          <cell r="K285">
            <v>20691.24474989072</v>
          </cell>
        </row>
        <row r="286">
          <cell r="A286">
            <v>259</v>
          </cell>
          <cell r="K286">
            <v>20777.458269681931</v>
          </cell>
        </row>
        <row r="287">
          <cell r="A287">
            <v>260</v>
          </cell>
          <cell r="K287">
            <v>20864.031012472275</v>
          </cell>
        </row>
        <row r="288">
          <cell r="A288">
            <v>261</v>
          </cell>
          <cell r="K288">
            <v>20950.964475024244</v>
          </cell>
        </row>
        <row r="289">
          <cell r="A289">
            <v>262</v>
          </cell>
          <cell r="K289">
            <v>21038.260160336846</v>
          </cell>
        </row>
        <row r="290">
          <cell r="A290">
            <v>263</v>
          </cell>
          <cell r="K290">
            <v>21125.919577671582</v>
          </cell>
        </row>
        <row r="291">
          <cell r="A291">
            <v>264</v>
          </cell>
          <cell r="K291">
            <v>21213.944242578546</v>
          </cell>
        </row>
        <row r="292">
          <cell r="A292">
            <v>265</v>
          </cell>
          <cell r="K292">
            <v>21302.335676922623</v>
          </cell>
        </row>
        <row r="293">
          <cell r="A293">
            <v>266</v>
          </cell>
          <cell r="K293">
            <v>21391.095408909801</v>
          </cell>
        </row>
        <row r="294">
          <cell r="A294">
            <v>267</v>
          </cell>
          <cell r="K294">
            <v>21480.224973113589</v>
          </cell>
        </row>
        <row r="295">
          <cell r="A295">
            <v>268</v>
          </cell>
          <cell r="K295">
            <v>21569.725910501566</v>
          </cell>
        </row>
        <row r="296">
          <cell r="A296">
            <v>269</v>
          </cell>
          <cell r="K296">
            <v>21659.599768461987</v>
          </cell>
        </row>
        <row r="297">
          <cell r="A297">
            <v>270</v>
          </cell>
          <cell r="K297">
            <v>21749.848100830575</v>
          </cell>
        </row>
        <row r="298">
          <cell r="A298">
            <v>271</v>
          </cell>
          <cell r="K298">
            <v>21840.472467917371</v>
          </cell>
        </row>
        <row r="299">
          <cell r="A299">
            <v>272</v>
          </cell>
          <cell r="K299">
            <v>21931.474436533692</v>
          </cell>
        </row>
        <row r="300">
          <cell r="A300">
            <v>273</v>
          </cell>
          <cell r="K300">
            <v>22022.855580019252</v>
          </cell>
        </row>
        <row r="301">
          <cell r="A301">
            <v>274</v>
          </cell>
          <cell r="K301">
            <v>22114.617478269331</v>
          </cell>
        </row>
        <row r="302">
          <cell r="A302">
            <v>275</v>
          </cell>
          <cell r="K302">
            <v>22206.761717762118</v>
          </cell>
        </row>
        <row r="303">
          <cell r="A303">
            <v>276</v>
          </cell>
          <cell r="K303">
            <v>22299.289891586126</v>
          </cell>
        </row>
        <row r="304">
          <cell r="A304">
            <v>277</v>
          </cell>
          <cell r="K304">
            <v>22392.203599467735</v>
          </cell>
        </row>
        <row r="305">
          <cell r="A305">
            <v>278</v>
          </cell>
          <cell r="K305">
            <v>22485.504447798852</v>
          </cell>
        </row>
        <row r="306">
          <cell r="A306">
            <v>279</v>
          </cell>
          <cell r="K306">
            <v>22579.194049664678</v>
          </cell>
        </row>
        <row r="307">
          <cell r="A307">
            <v>280</v>
          </cell>
          <cell r="K307">
            <v>22673.274024871611</v>
          </cell>
        </row>
        <row r="308">
          <cell r="A308">
            <v>281</v>
          </cell>
          <cell r="K308">
            <v>22767.745999975243</v>
          </cell>
        </row>
        <row r="309">
          <cell r="A309">
            <v>282</v>
          </cell>
          <cell r="K309">
            <v>22862.611608308471</v>
          </cell>
        </row>
        <row r="310">
          <cell r="A310">
            <v>283</v>
          </cell>
          <cell r="K310">
            <v>22957.872490009759</v>
          </cell>
        </row>
        <row r="311">
          <cell r="A311">
            <v>284</v>
          </cell>
          <cell r="K311">
            <v>23053.530292051466</v>
          </cell>
        </row>
        <row r="312">
          <cell r="A312">
            <v>285</v>
          </cell>
          <cell r="K312">
            <v>23149.586668268348</v>
          </cell>
        </row>
        <row r="313">
          <cell r="A313">
            <v>286</v>
          </cell>
          <cell r="K313">
            <v>23246.043279386133</v>
          </cell>
        </row>
        <row r="314">
          <cell r="A314">
            <v>287</v>
          </cell>
          <cell r="K314">
            <v>23342.901793050241</v>
          </cell>
        </row>
        <row r="315">
          <cell r="A315">
            <v>288</v>
          </cell>
          <cell r="K315">
            <v>23440.163883854617</v>
          </cell>
        </row>
        <row r="316">
          <cell r="A316">
            <v>289</v>
          </cell>
          <cell r="K316">
            <v>23537.831233370678</v>
          </cell>
        </row>
        <row r="317">
          <cell r="A317">
            <v>290</v>
          </cell>
          <cell r="K317">
            <v>23635.905530176387</v>
          </cell>
        </row>
        <row r="318">
          <cell r="A318">
            <v>291</v>
          </cell>
          <cell r="K318">
            <v>23734.388469885453</v>
          </cell>
        </row>
        <row r="319">
          <cell r="A319">
            <v>292</v>
          </cell>
          <cell r="K319">
            <v>23833.281755176642</v>
          </cell>
        </row>
        <row r="320">
          <cell r="A320">
            <v>293</v>
          </cell>
          <cell r="K320">
            <v>23932.587095823212</v>
          </cell>
        </row>
        <row r="321">
          <cell r="A321">
            <v>294</v>
          </cell>
          <cell r="K321">
            <v>24032.306208722475</v>
          </cell>
        </row>
        <row r="322">
          <cell r="A322">
            <v>295</v>
          </cell>
          <cell r="K322">
            <v>24132.440817925486</v>
          </cell>
        </row>
        <row r="323">
          <cell r="A323">
            <v>296</v>
          </cell>
          <cell r="K323">
            <v>24232.992654666839</v>
          </cell>
        </row>
        <row r="324">
          <cell r="A324">
            <v>297</v>
          </cell>
          <cell r="K324">
            <v>24333.963457394617</v>
          </cell>
        </row>
        <row r="325">
          <cell r="A325">
            <v>298</v>
          </cell>
          <cell r="K325">
            <v>24435.354971800429</v>
          </cell>
        </row>
        <row r="326">
          <cell r="A326">
            <v>299</v>
          </cell>
          <cell r="K326">
            <v>24537.168950849595</v>
          </cell>
        </row>
        <row r="327">
          <cell r="A327">
            <v>300</v>
          </cell>
          <cell r="K327">
            <v>24639.40715481147</v>
          </cell>
        </row>
        <row r="328">
          <cell r="A328">
            <v>301</v>
          </cell>
          <cell r="K328">
            <v>24742.071351289851</v>
          </cell>
        </row>
        <row r="329">
          <cell r="A329">
            <v>302</v>
          </cell>
          <cell r="K329">
            <v>24845.163315253558</v>
          </cell>
        </row>
        <row r="330">
          <cell r="A330">
            <v>303</v>
          </cell>
          <cell r="K330">
            <v>24948.684829067115</v>
          </cell>
        </row>
        <row r="331">
          <cell r="A331">
            <v>304</v>
          </cell>
          <cell r="K331">
            <v>25052.637682521559</v>
          </cell>
        </row>
        <row r="332">
          <cell r="A332">
            <v>305</v>
          </cell>
          <cell r="K332">
            <v>25157.023672865398</v>
          </cell>
        </row>
        <row r="333">
          <cell r="A333">
            <v>306</v>
          </cell>
          <cell r="K333">
            <v>25261.844604835671</v>
          </cell>
        </row>
        <row r="334">
          <cell r="A334">
            <v>307</v>
          </cell>
          <cell r="K334">
            <v>25367.102290689156</v>
          </cell>
        </row>
        <row r="335">
          <cell r="A335">
            <v>308</v>
          </cell>
          <cell r="K335">
            <v>25472.798550233692</v>
          </cell>
        </row>
        <row r="336">
          <cell r="A336">
            <v>309</v>
          </cell>
          <cell r="K336">
            <v>25578.935210859665</v>
          </cell>
        </row>
        <row r="337">
          <cell r="A337">
            <v>310</v>
          </cell>
          <cell r="K337">
            <v>25685.51410757158</v>
          </cell>
        </row>
        <row r="338">
          <cell r="A338">
            <v>311</v>
          </cell>
          <cell r="K338">
            <v>25792.537083019793</v>
          </cell>
        </row>
        <row r="339">
          <cell r="A339">
            <v>312</v>
          </cell>
          <cell r="K339">
            <v>25900.005987532379</v>
          </cell>
        </row>
        <row r="340">
          <cell r="A340">
            <v>313</v>
          </cell>
          <cell r="K340">
            <v>26007.922679147094</v>
          </cell>
        </row>
        <row r="341">
          <cell r="A341">
            <v>314</v>
          </cell>
          <cell r="K341">
            <v>26116.289023643541</v>
          </cell>
        </row>
        <row r="342">
          <cell r="A342">
            <v>315</v>
          </cell>
          <cell r="K342">
            <v>26225.106894575387</v>
          </cell>
        </row>
        <row r="343">
          <cell r="A343">
            <v>316</v>
          </cell>
          <cell r="K343">
            <v>26334.378173302786</v>
          </cell>
        </row>
        <row r="344">
          <cell r="A344">
            <v>317</v>
          </cell>
          <cell r="K344">
            <v>26444.104749024882</v>
          </cell>
        </row>
        <row r="345">
          <cell r="A345">
            <v>318</v>
          </cell>
          <cell r="K345">
            <v>26554.288518812486</v>
          </cell>
        </row>
        <row r="346">
          <cell r="A346">
            <v>319</v>
          </cell>
          <cell r="K346">
            <v>26664.931387640871</v>
          </cell>
        </row>
        <row r="347">
          <cell r="A347">
            <v>320</v>
          </cell>
          <cell r="K347">
            <v>26776.035268422707</v>
          </cell>
        </row>
        <row r="348">
          <cell r="A348">
            <v>321</v>
          </cell>
          <cell r="K348">
            <v>26887.602082041136</v>
          </cell>
        </row>
        <row r="349">
          <cell r="A349">
            <v>322</v>
          </cell>
          <cell r="K349">
            <v>26999.633757382973</v>
          </cell>
        </row>
        <row r="350">
          <cell r="A350">
            <v>323</v>
          </cell>
          <cell r="K350">
            <v>27112.132231372067</v>
          </cell>
        </row>
        <row r="351">
          <cell r="A351">
            <v>324</v>
          </cell>
          <cell r="K351">
            <v>27225.099449002784</v>
          </cell>
        </row>
        <row r="352">
          <cell r="A352">
            <v>325</v>
          </cell>
          <cell r="K352">
            <v>27338.537363373631</v>
          </cell>
        </row>
        <row r="353">
          <cell r="A353">
            <v>326</v>
          </cell>
          <cell r="K353">
            <v>27452.447935721022</v>
          </cell>
        </row>
        <row r="354">
          <cell r="A354">
            <v>327</v>
          </cell>
          <cell r="K354">
            <v>27566.833135453191</v>
          </cell>
        </row>
        <row r="355">
          <cell r="A355">
            <v>328</v>
          </cell>
          <cell r="K355">
            <v>27681.694940184243</v>
          </cell>
        </row>
        <row r="356">
          <cell r="A356">
            <v>329</v>
          </cell>
          <cell r="K356">
            <v>27797.035335768345</v>
          </cell>
        </row>
        <row r="357">
          <cell r="A357">
            <v>330</v>
          </cell>
          <cell r="K357">
            <v>27912.856316334048</v>
          </cell>
        </row>
        <row r="358">
          <cell r="A358">
            <v>331</v>
          </cell>
          <cell r="K358">
            <v>28029.159884318771</v>
          </cell>
        </row>
        <row r="359">
          <cell r="A359">
            <v>332</v>
          </cell>
          <cell r="K359">
            <v>28145.948050503433</v>
          </cell>
        </row>
        <row r="360">
          <cell r="A360">
            <v>333</v>
          </cell>
          <cell r="K360">
            <v>28263.222834047199</v>
          </cell>
        </row>
        <row r="361">
          <cell r="A361">
            <v>334</v>
          </cell>
          <cell r="K361">
            <v>28380.986262522394</v>
          </cell>
        </row>
        <row r="362">
          <cell r="A362">
            <v>335</v>
          </cell>
          <cell r="K362">
            <v>28499.240371949571</v>
          </cell>
        </row>
        <row r="363">
          <cell r="A363">
            <v>336</v>
          </cell>
          <cell r="K363">
            <v>28617.987206832691</v>
          </cell>
        </row>
        <row r="364">
          <cell r="A364">
            <v>337</v>
          </cell>
          <cell r="K364">
            <v>28737.228820194494</v>
          </cell>
        </row>
        <row r="365">
          <cell r="A365">
            <v>338</v>
          </cell>
          <cell r="K365">
            <v>28856.967273611972</v>
          </cell>
        </row>
        <row r="366">
          <cell r="A366">
            <v>339</v>
          </cell>
          <cell r="K366">
            <v>28977.20463725202</v>
          </cell>
        </row>
        <row r="367">
          <cell r="A367">
            <v>340</v>
          </cell>
          <cell r="K367">
            <v>29097.942989907238</v>
          </cell>
        </row>
        <row r="368">
          <cell r="A368">
            <v>341</v>
          </cell>
          <cell r="K368">
            <v>29219.184419031852</v>
          </cell>
        </row>
        <row r="369">
          <cell r="A369">
            <v>342</v>
          </cell>
          <cell r="K369">
            <v>29340.931020777814</v>
          </cell>
        </row>
        <row r="370">
          <cell r="A370">
            <v>343</v>
          </cell>
          <cell r="K370">
            <v>29463.184900031058</v>
          </cell>
        </row>
        <row r="371">
          <cell r="A371">
            <v>344</v>
          </cell>
          <cell r="K371">
            <v>29585.948170447849</v>
          </cell>
        </row>
        <row r="372">
          <cell r="A372">
            <v>345</v>
          </cell>
          <cell r="K372">
            <v>29709.222954491383</v>
          </cell>
        </row>
        <row r="373">
          <cell r="A373">
            <v>346</v>
          </cell>
          <cell r="K373">
            <v>29833.011383468431</v>
          </cell>
        </row>
        <row r="374">
          <cell r="A374">
            <v>347</v>
          </cell>
          <cell r="K374">
            <v>29957.315597566216</v>
          </cell>
        </row>
        <row r="375">
          <cell r="A375">
            <v>348</v>
          </cell>
          <cell r="K375">
            <v>30082.137745889409</v>
          </cell>
        </row>
        <row r="376">
          <cell r="A376">
            <v>349</v>
          </cell>
          <cell r="K376">
            <v>30207.479986497285</v>
          </cell>
        </row>
        <row r="377">
          <cell r="A377">
            <v>350</v>
          </cell>
          <cell r="K377">
            <v>30333.344486441023</v>
          </cell>
        </row>
        <row r="378">
          <cell r="A378">
            <v>351</v>
          </cell>
          <cell r="K378">
            <v>30459.733421801197</v>
          </cell>
        </row>
        <row r="379">
          <cell r="A379">
            <v>352</v>
          </cell>
          <cell r="K379">
            <v>30586.648977725366</v>
          </cell>
        </row>
        <row r="380">
          <cell r="A380">
            <v>353</v>
          </cell>
          <cell r="K380">
            <v>30714.093348465885</v>
          </cell>
        </row>
        <row r="381">
          <cell r="A381">
            <v>354</v>
          </cell>
          <cell r="K381">
            <v>30842.068737417823</v>
          </cell>
        </row>
        <row r="382">
          <cell r="A382">
            <v>355</v>
          </cell>
          <cell r="K382">
            <v>30970.577357157068</v>
          </cell>
        </row>
        <row r="383">
          <cell r="A383">
            <v>356</v>
          </cell>
          <cell r="K383">
            <v>31099.621429478557</v>
          </cell>
        </row>
        <row r="384">
          <cell r="A384">
            <v>357</v>
          </cell>
          <cell r="K384">
            <v>31229.203185434715</v>
          </cell>
        </row>
        <row r="385">
          <cell r="A385">
            <v>358</v>
          </cell>
          <cell r="K385">
            <v>31359.324865374027</v>
          </cell>
        </row>
        <row r="386">
          <cell r="A386">
            <v>359</v>
          </cell>
          <cell r="K386">
            <v>31489.988718979748</v>
          </cell>
        </row>
        <row r="387">
          <cell r="A387">
            <v>360</v>
          </cell>
          <cell r="K387">
            <v>31621.19700530883</v>
          </cell>
        </row>
      </sheetData>
      <sheetData sheetId="3"/>
      <sheetData sheetId="4"/>
      <sheetData sheetId="5" refreshError="1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cra.gob.ar/publicacionesestadisticas/relevamiento_expectativas_de_mercado.asp" TargetMode="External"/><Relationship Id="rId1" Type="http://schemas.openxmlformats.org/officeDocument/2006/relationships/hyperlink" Target="https://www.bcra.gob.ar/PublicacionesEstadisticas/Principales_variables_datos.asp?serie=7913&amp;detalle=Unidad%20de%20Valor%20Adquisitivo%20(UVA)%A0(en%20pesos%20-con%20dos%20decimales-,%20base%2031.3.2016=14.05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tabSelected="1" zoomScaleNormal="100" workbookViewId="0">
      <selection activeCell="D13" sqref="D13"/>
    </sheetView>
  </sheetViews>
  <sheetFormatPr baseColWidth="10" defaultColWidth="9.140625" defaultRowHeight="15" x14ac:dyDescent="0.25"/>
  <cols>
    <col min="1" max="1" width="2.140625" customWidth="1"/>
    <col min="2" max="2" width="76.85546875" bestFit="1" customWidth="1"/>
    <col min="3" max="3" width="19.42578125" customWidth="1"/>
    <col min="4" max="4" width="25.5703125" customWidth="1"/>
    <col min="5" max="5" width="29.42578125" customWidth="1"/>
    <col min="6" max="6" width="21.7109375" customWidth="1"/>
    <col min="7" max="8" width="9.140625" style="3"/>
  </cols>
  <sheetData>
    <row r="2" spans="2:22" ht="36" x14ac:dyDescent="0.55000000000000004">
      <c r="B2" s="36" t="s">
        <v>0</v>
      </c>
      <c r="C2" s="36"/>
      <c r="E2" s="1"/>
      <c r="F2" s="1"/>
    </row>
    <row r="3" spans="2:22" ht="14.45" x14ac:dyDescent="0.3">
      <c r="E3" s="4"/>
      <c r="F3" s="4"/>
      <c r="G3" s="4"/>
      <c r="H3" s="4"/>
      <c r="I3" s="4"/>
      <c r="J3" s="4"/>
      <c r="K3" s="4"/>
    </row>
    <row r="4" spans="2:22" ht="21" x14ac:dyDescent="0.25">
      <c r="B4" s="21" t="s">
        <v>8</v>
      </c>
      <c r="C4" s="22" t="s">
        <v>13</v>
      </c>
      <c r="E4" s="4"/>
      <c r="F4" s="4"/>
      <c r="G4" s="4"/>
      <c r="H4" s="4"/>
      <c r="I4" s="4"/>
      <c r="J4" s="4"/>
      <c r="K4" s="4"/>
    </row>
    <row r="5" spans="2:22" ht="18.75" x14ac:dyDescent="0.25">
      <c r="B5" s="23" t="s">
        <v>2</v>
      </c>
      <c r="C5" s="24">
        <v>100000</v>
      </c>
      <c r="E5" s="4"/>
      <c r="F5" s="4"/>
      <c r="G5" s="4"/>
      <c r="H5" s="4"/>
      <c r="I5" s="4"/>
      <c r="J5" s="4"/>
      <c r="K5" s="4"/>
    </row>
    <row r="6" spans="2:22" ht="18.75" x14ac:dyDescent="0.25">
      <c r="B6" s="23" t="s">
        <v>1</v>
      </c>
      <c r="C6" s="25">
        <v>0.01</v>
      </c>
      <c r="D6" t="s">
        <v>7</v>
      </c>
      <c r="E6" s="4"/>
      <c r="F6" s="4"/>
      <c r="G6" s="4"/>
      <c r="H6" s="4"/>
      <c r="I6" s="4"/>
      <c r="J6" s="4"/>
      <c r="K6" s="4"/>
    </row>
    <row r="7" spans="2:22" ht="18.75" x14ac:dyDescent="0.25">
      <c r="B7" s="23" t="s">
        <v>21</v>
      </c>
      <c r="C7" s="26">
        <v>90</v>
      </c>
      <c r="D7" t="s">
        <v>6</v>
      </c>
      <c r="E7" s="11"/>
      <c r="F7" s="4"/>
      <c r="G7" s="4"/>
      <c r="H7" s="4"/>
      <c r="I7" s="4"/>
      <c r="J7" s="4"/>
      <c r="K7" s="4"/>
    </row>
    <row r="8" spans="2:22" ht="18.75" x14ac:dyDescent="0.25">
      <c r="B8" s="23" t="s">
        <v>3</v>
      </c>
      <c r="C8" s="27">
        <v>187.04</v>
      </c>
      <c r="D8" t="s">
        <v>5</v>
      </c>
      <c r="E8" s="16" t="s">
        <v>14</v>
      </c>
      <c r="F8" s="4"/>
      <c r="G8" s="4"/>
      <c r="H8" s="4"/>
      <c r="I8" s="4"/>
      <c r="J8" s="4"/>
      <c r="K8" s="4"/>
    </row>
    <row r="9" spans="2:22" ht="18.75" x14ac:dyDescent="0.25">
      <c r="B9" s="23" t="s">
        <v>22</v>
      </c>
      <c r="C9" s="25">
        <v>0.97</v>
      </c>
      <c r="D9" t="s">
        <v>4</v>
      </c>
      <c r="E9" s="15"/>
      <c r="F9" s="17" t="s">
        <v>15</v>
      </c>
      <c r="G9" s="4"/>
      <c r="H9" s="4"/>
      <c r="I9" s="4"/>
      <c r="J9" s="4"/>
      <c r="K9" s="4"/>
    </row>
    <row r="10" spans="2:22" ht="17.45" x14ac:dyDescent="0.3">
      <c r="B10" s="13"/>
      <c r="C10" s="14"/>
      <c r="E10" s="12"/>
      <c r="F10" s="4"/>
      <c r="G10" s="4"/>
      <c r="H10" s="4"/>
      <c r="I10" s="4"/>
      <c r="J10" s="4"/>
      <c r="K10" s="4"/>
    </row>
    <row r="11" spans="2:22" ht="17.45" x14ac:dyDescent="0.3">
      <c r="B11" s="13"/>
      <c r="C11" s="14"/>
      <c r="E11" s="12"/>
      <c r="F11" s="4"/>
      <c r="G11" s="4"/>
      <c r="H11" s="4"/>
      <c r="I11" s="4"/>
      <c r="J11" s="4"/>
      <c r="K11" s="4"/>
    </row>
    <row r="12" spans="2:22" ht="21" x14ac:dyDescent="0.25">
      <c r="B12" s="21" t="s">
        <v>9</v>
      </c>
      <c r="C12" s="18"/>
      <c r="D12" s="20" t="s">
        <v>23</v>
      </c>
      <c r="E12" s="12"/>
      <c r="F12" s="4"/>
      <c r="G12" s="4"/>
      <c r="H12" s="4"/>
      <c r="I12" s="4"/>
      <c r="J12" s="4"/>
      <c r="K12" s="4"/>
    </row>
    <row r="13" spans="2:22" ht="18.75" x14ac:dyDescent="0.25">
      <c r="B13" s="28" t="s">
        <v>18</v>
      </c>
      <c r="C13" s="29">
        <f>ROUND((C8*(1+(C9/360*C7))),2)</f>
        <v>232.4</v>
      </c>
      <c r="D13" s="20" t="s">
        <v>10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 ht="18.75" x14ac:dyDescent="0.25">
      <c r="B14" s="30" t="s">
        <v>19</v>
      </c>
      <c r="C14" s="31">
        <f>IFERROR((C5/C8*C13)*(1+C6/360*C7),"")</f>
        <v>124562.12574850298</v>
      </c>
      <c r="E14" s="2"/>
      <c r="F14" s="2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2:22" ht="18.75" x14ac:dyDescent="0.25">
      <c r="B15" s="30" t="s">
        <v>20</v>
      </c>
      <c r="C15" s="32">
        <f>IFERROR(C14-C5,"")</f>
        <v>24562.125748502978</v>
      </c>
      <c r="D15" t="s">
        <v>11</v>
      </c>
      <c r="E15" s="5"/>
      <c r="F15" s="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2:22" ht="18.75" x14ac:dyDescent="0.25">
      <c r="B16" s="33" t="str">
        <f>"% de Rentabilidad por los "&amp;C7&amp;" días"</f>
        <v>% de Rentabilidad por los 90 días</v>
      </c>
      <c r="C16" s="34">
        <f>IFERROR(C15/C5,"")</f>
        <v>0.24562125748502978</v>
      </c>
      <c r="D16" t="s">
        <v>12</v>
      </c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2:22" ht="14.45" x14ac:dyDescent="0.3">
      <c r="C17" s="19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2:22" ht="14.45" x14ac:dyDescent="0.3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2:22" x14ac:dyDescent="0.25">
      <c r="B19" t="s">
        <v>16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2:22" x14ac:dyDescent="0.25">
      <c r="B20" t="s">
        <v>17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8" x14ac:dyDescent="0.35">
      <c r="C21" s="35"/>
      <c r="D21" s="3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2:22" x14ac:dyDescent="0.25"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2:22" x14ac:dyDescent="0.25"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2:22" x14ac:dyDescent="0.25"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2:22" x14ac:dyDescent="0.25">
      <c r="H25" s="4"/>
      <c r="I25" s="4"/>
      <c r="J25" s="4"/>
      <c r="K25" s="4"/>
      <c r="L25" s="4"/>
    </row>
    <row r="26" spans="2:22" x14ac:dyDescent="0.25">
      <c r="H26" s="4"/>
      <c r="I26" s="4"/>
      <c r="J26" s="4"/>
      <c r="K26" s="4"/>
      <c r="L26" s="4"/>
    </row>
    <row r="55" spans="3:5" x14ac:dyDescent="0.25">
      <c r="C55" s="4"/>
      <c r="D55" s="4"/>
      <c r="E55" s="4"/>
    </row>
    <row r="56" spans="3:5" x14ac:dyDescent="0.25">
      <c r="E56" s="7"/>
    </row>
    <row r="57" spans="3:5" x14ac:dyDescent="0.25">
      <c r="E57" s="4"/>
    </row>
    <row r="58" spans="3:5" x14ac:dyDescent="0.25">
      <c r="E58" s="4"/>
    </row>
    <row r="59" spans="3:5" x14ac:dyDescent="0.25">
      <c r="E59" s="4"/>
    </row>
    <row r="60" spans="3:5" x14ac:dyDescent="0.25">
      <c r="C60" s="4"/>
      <c r="D60" s="4"/>
      <c r="E60" s="4"/>
    </row>
    <row r="61" spans="3:5" x14ac:dyDescent="0.25">
      <c r="C61" s="4"/>
      <c r="D61" s="8"/>
      <c r="E61" s="4"/>
    </row>
    <row r="62" spans="3:5" x14ac:dyDescent="0.25">
      <c r="D62" s="10"/>
      <c r="E62" s="9"/>
    </row>
    <row r="63" spans="3:5" x14ac:dyDescent="0.25">
      <c r="D63" s="8"/>
      <c r="E63" s="9"/>
    </row>
    <row r="64" spans="3:5" x14ac:dyDescent="0.25">
      <c r="D64" s="8"/>
      <c r="E64" s="9"/>
    </row>
    <row r="65" spans="4:5" x14ac:dyDescent="0.25">
      <c r="D65" s="8"/>
      <c r="E65" s="9"/>
    </row>
  </sheetData>
  <mergeCells count="2">
    <mergeCell ref="C21:D21"/>
    <mergeCell ref="B2:C2"/>
  </mergeCells>
  <dataValidations count="2">
    <dataValidation allowBlank="1" showInputMessage="1" showErrorMessage="1" errorTitle="INTRODUCIR" error="anual_x000a_semestral_x000a_trimestral_x000a_vencimiento" sqref="C8:C11"/>
    <dataValidation allowBlank="1" showInputMessage="1" showErrorMessage="1" errorTitle="Error" error="Como mínimo estos instrumentos aceptan 180 días" sqref="C7"/>
  </dataValidations>
  <hyperlinks>
    <hyperlink ref="E8" r:id="rId1"/>
    <hyperlink ref="F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Plazo Fijo UVA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2023-01-09T15:22:32Z</dcterms:created>
  <dcterms:modified xsi:type="dcterms:W3CDTF">2023-01-09T15:22:43Z</dcterms:modified>
</cp:coreProperties>
</file>